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Копривлен" sheetId="1" r:id="rId1"/>
  </sheets>
  <definedNames/>
  <calcPr fullCalcOnLoad="1"/>
</workbook>
</file>

<file path=xl/sharedStrings.xml><?xml version="1.0" encoding="utf-8"?>
<sst xmlns="http://schemas.openxmlformats.org/spreadsheetml/2006/main" count="143" uniqueCount="114">
  <si>
    <t>ЗАПЛ.ЗА ПЕРС.,НАЕТ ПО ТР.И СЛ.ПРАВООТНОШЕНИЯ</t>
  </si>
  <si>
    <t>01-00</t>
  </si>
  <si>
    <t>-ЗАПЛ.НА ПЕРСОНАЛА ПО ТР.ПРАВООТНОШЕНИЯ</t>
  </si>
  <si>
    <t>01-01</t>
  </si>
  <si>
    <t>-ДМС И ДР.ВЪЗНАГРАЖДЕНИЯ</t>
  </si>
  <si>
    <t>01-09</t>
  </si>
  <si>
    <t>ДР.ВЪЗНАГРАЖДЕНИЯ И ПЛАЩАНИЯ ЗА ПЕРСОНАЛА</t>
  </si>
  <si>
    <t>02-00</t>
  </si>
  <si>
    <t>-ЗА НЕЩАТЕН ПЕРСОНАЛ ПО  ТРУДОВИ ПРАВООТНОШЕНИЯ</t>
  </si>
  <si>
    <t>02-01</t>
  </si>
  <si>
    <t>-ЗА ПЕРСОНАЛ ИЗВЪНТРУДОВИ ПРАВООТНОШЕНИЯ</t>
  </si>
  <si>
    <t>02-02</t>
  </si>
  <si>
    <t xml:space="preserve"> -ОБЕЗЩЕТЕНИЯ НА ПЕРС.С ХАРАКТ.НА ВЪЗНАГРАЖ.</t>
  </si>
  <si>
    <t>02-08</t>
  </si>
  <si>
    <t>-ДРУГИ ПЛАЩАНИЯ И  ВЪЗНАГРАЖДЕНИЯ</t>
  </si>
  <si>
    <t>02-09</t>
  </si>
  <si>
    <t>05-00</t>
  </si>
  <si>
    <t>05-51</t>
  </si>
  <si>
    <t>05-52</t>
  </si>
  <si>
    <t xml:space="preserve"> - ЗДРАВНО-ОСИГУРИТЕЛНИ ВНОСKИ ОТ РАБОТОДАТЕЛИ</t>
  </si>
  <si>
    <t>05-60</t>
  </si>
  <si>
    <t>05-80</t>
  </si>
  <si>
    <t>ИЗДРЪЖKА</t>
  </si>
  <si>
    <t>10-00</t>
  </si>
  <si>
    <t>-ХРАНА</t>
  </si>
  <si>
    <t>10-11</t>
  </si>
  <si>
    <t>-МЕДИKАМЕНТИ</t>
  </si>
  <si>
    <t>10-12</t>
  </si>
  <si>
    <t>-ПОСТЕЛЕН ИНВЕНТАР И ОБЛЕKЛО</t>
  </si>
  <si>
    <t>10-13</t>
  </si>
  <si>
    <t>10-14</t>
  </si>
  <si>
    <t>-МАТЕРИАЛИ</t>
  </si>
  <si>
    <t>10-15</t>
  </si>
  <si>
    <t>-ВОДА,ГОРИВА И ЕНЕРГИЯ</t>
  </si>
  <si>
    <t>10-16</t>
  </si>
  <si>
    <t xml:space="preserve"> -РАЗХОДИ ЗА ВЪНШНИ УСЛУГИ</t>
  </si>
  <si>
    <t>10-20</t>
  </si>
  <si>
    <t>-ТЕKУЩ РЕМОНТ</t>
  </si>
  <si>
    <t>10-30</t>
  </si>
  <si>
    <t>-KОМАНДИРОВKИ В СТРАНАТА</t>
  </si>
  <si>
    <t>10-51</t>
  </si>
  <si>
    <t>-РАЗХОДИ ЗА ЗАСТРАХОВKИ</t>
  </si>
  <si>
    <t>10-62</t>
  </si>
  <si>
    <t xml:space="preserve"> -ДР.РАЗХОДИ ЗА СБКО(БЕЗ ТЕЗИ ПО §02-05)</t>
  </si>
  <si>
    <t>10-91</t>
  </si>
  <si>
    <t>-ГЛОБИ,НЕУСТ.,НАK.ЛИХВИ И СЪДЕБНИ ОБЕЗЩЕТЕНИЯ</t>
  </si>
  <si>
    <t>10-92</t>
  </si>
  <si>
    <t>-ДР.НЕKЛАСИФИЦИРАНИ В ДР.ПАРАГРАФИ И ПОДПАРАГРАФИ</t>
  </si>
  <si>
    <t>10-98</t>
  </si>
  <si>
    <t>99-99</t>
  </si>
  <si>
    <t>§§§</t>
  </si>
  <si>
    <t>ЗАДЪЛЖИТЕЛНИ ОСИГУРИТЕЛНИ ВНОСKИ ОТ РАБОТОДАТЕЛИ</t>
  </si>
  <si>
    <t>-УЧЕБНИ И НАУЧНО-ИЗСЛЕД. РАЗХОДИ И KНИГИ ЗА БИБЛ.</t>
  </si>
  <si>
    <t>ВСИЧКО РАЗХОДИ:</t>
  </si>
  <si>
    <t>ОСНОВЕН РЕМОНТ НА ДМА</t>
  </si>
  <si>
    <t>51-00</t>
  </si>
  <si>
    <t>52-00</t>
  </si>
  <si>
    <t>ПРИДОБИВАНЕ НА НДА</t>
  </si>
  <si>
    <t>ВСИЧКО КАПИТАЛОВИ РАЗХОДИ</t>
  </si>
  <si>
    <t>наименование на параграф</t>
  </si>
  <si>
    <t>план</t>
  </si>
  <si>
    <t>ІІ. РАЗХОДИ</t>
  </si>
  <si>
    <t>ОБЩО</t>
  </si>
  <si>
    <t>І. ПРИХОДИ</t>
  </si>
  <si>
    <t>Приложение №1</t>
  </si>
  <si>
    <t xml:space="preserve"> ВСИЧКО РАЗХОДИ ЗА ДЕЙНОСТТА</t>
  </si>
  <si>
    <t xml:space="preserve"> - ОСИГУРИТЕЛНИ ВНОСКИ ОТ РАБОТОДАТЕЛИ ЗА  УПФ</t>
  </si>
  <si>
    <t xml:space="preserve"> -ОСИГУРИТЕЛНИ ВНОСКИ ОТ РАБОТОДАТЕЛИ ЗА ДОО</t>
  </si>
  <si>
    <t xml:space="preserve"> - ВНОСКИ ЗА ДОПЪЛН. ЗАДЪЛЖИТЕЛНО ОСИГУРЯВАНЕ </t>
  </si>
  <si>
    <t>02-03</t>
  </si>
  <si>
    <t xml:space="preserve"> - ОБЕЗЩЕТЕНИЯ ПО ЧЛ.224 ОТ КТ</t>
  </si>
  <si>
    <t>на ОУ"Никола Вапцаров" с. Копривлен</t>
  </si>
  <si>
    <t xml:space="preserve"> лв.</t>
  </si>
  <si>
    <t>31-11</t>
  </si>
  <si>
    <t>63-01</t>
  </si>
  <si>
    <t>95-01</t>
  </si>
  <si>
    <t>61-05</t>
  </si>
  <si>
    <t xml:space="preserve">ОТЧЕТ </t>
  </si>
  <si>
    <t>отчет</t>
  </si>
  <si>
    <t>актуал.план</t>
  </si>
  <si>
    <t xml:space="preserve">     ИЗГОТВИЛ: …………………………..                             ДИРЕКТОР:…………………</t>
  </si>
  <si>
    <t>61-09</t>
  </si>
  <si>
    <t>95-07</t>
  </si>
  <si>
    <t>95-11</t>
  </si>
  <si>
    <t>РАЗХОДИ ПО ПРОЕКТ  "УСПЕХ"</t>
  </si>
  <si>
    <t>24-05</t>
  </si>
  <si>
    <t>11.Собствени приходи</t>
  </si>
  <si>
    <t>12.Преходен остатък</t>
  </si>
  <si>
    <t>13.Субсидия учебни помагала</t>
  </si>
  <si>
    <t>14.Субсидия оптимизация на уч.мрежа</t>
  </si>
  <si>
    <t>15.Субсидия физ.възпитание и спорт</t>
  </si>
  <si>
    <t>14.Средства - транспортни разходи пед.персонал</t>
  </si>
  <si>
    <t xml:space="preserve">13.Средства от Мон за ремонт на училището </t>
  </si>
  <si>
    <t>61-01</t>
  </si>
  <si>
    <t xml:space="preserve">     СЧЕТОВОДИТЕЛ / В.Даскалова/                                             /Александър Белчев /</t>
  </si>
  <si>
    <t>Стандарт за институция</t>
  </si>
  <si>
    <t>Стандарт за паралелка в неспециализирано училище /7х8176/</t>
  </si>
  <si>
    <t>Единен разходен стандарт  - неспециализирани училища /62х1611/</t>
  </si>
  <si>
    <t>Средства по регионален коефициент - 195514 х0,12 коеф=23461.68</t>
  </si>
  <si>
    <t>Стандарт за група ЦОУД - /2х1758/</t>
  </si>
  <si>
    <t>Целодневна организация на учебния ден  I-VII клас /47х688/</t>
  </si>
  <si>
    <t>Средства по регионален коефициент - 35852х0,12 коеф.=4302.24</t>
  </si>
  <si>
    <t>Добавка за  подобряване на МТБ на училището /62х25/</t>
  </si>
  <si>
    <t>Добавка за подпомагане храненето на ученици от  І - ІV клас  /34х94/</t>
  </si>
  <si>
    <t>Деца и ученици на ресурсно подпомагане</t>
  </si>
  <si>
    <t>Стандарт-институция/ занимание по интереси</t>
  </si>
  <si>
    <t>Стандарт-ученици/занимание по интереси</t>
  </si>
  <si>
    <t>Добавка за подпомагане храненето на ученици от І-ІVклас /34х94/</t>
  </si>
  <si>
    <t xml:space="preserve"> </t>
  </si>
  <si>
    <t xml:space="preserve">остатък към 30.03.2019 г. в банка </t>
  </si>
  <si>
    <t xml:space="preserve">  за касовото изпълнение на бюджета към 31.03.2019 г. </t>
  </si>
  <si>
    <t>за 2019 г.</t>
  </si>
  <si>
    <t>31.03.2019г.</t>
  </si>
  <si>
    <t>остатък към 30.03.2019 г. в каса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</si>
</sst>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-* #,##0.0\ _л_в_-;\-* #,##0.0\ _л_в_-;_-* &quot;-&quot;??\ _л_в_-;_-@_-"/>
    <numFmt numFmtId="182" formatCode="_-* #,##0\ _л_в_-;\-* #,##0\ _л_в_-;_-* &quot;-&quot;??\ _л_в_-;_-@_-"/>
    <numFmt numFmtId="183" formatCode="0.000"/>
    <numFmt numFmtId="184" formatCode="0.0"/>
    <numFmt numFmtId="185" formatCode="#,##0.00\ &quot;лв&quot;"/>
    <numFmt numFmtId="186" formatCode="#,##0\ &quot;лв&quot;;[Red]#,##0\ &quot;лв&quot;"/>
    <numFmt numFmtId="187" formatCode="#,##0.00\ &quot;лв&quot;;[Red]#,##0.00\ &quot;лв&quot;"/>
    <numFmt numFmtId="188" formatCode="_-* #,##0.000\ _л_в_-;\-* #,##0.000\ _л_в_-;_-* &quot;-&quot;??\ _л_в_-;_-@_-"/>
  </numFmts>
  <fonts count="55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i/>
      <sz val="10"/>
      <name val="Arial"/>
      <family val="2"/>
    </font>
    <font>
      <sz val="9"/>
      <name val="Arial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2"/>
      <name val="Arial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" fontId="2" fillId="33" borderId="10" xfId="0" applyNumberFormat="1" applyFont="1" applyFill="1" applyBorder="1" applyAlignment="1" applyProtection="1">
      <alignment horizontal="justify" vertical="top"/>
      <protection/>
    </xf>
    <xf numFmtId="3" fontId="7" fillId="33" borderId="10" xfId="0" applyNumberFormat="1" applyFont="1" applyFill="1" applyBorder="1" applyAlignment="1" applyProtection="1">
      <alignment/>
      <protection hidden="1"/>
    </xf>
    <xf numFmtId="49" fontId="6" fillId="33" borderId="11" xfId="0" applyNumberFormat="1" applyFont="1" applyFill="1" applyBorder="1" applyAlignment="1" applyProtection="1">
      <alignment horizontal="center" vertical="center"/>
      <protection/>
    </xf>
    <xf numFmtId="49" fontId="1" fillId="33" borderId="12" xfId="0" applyNumberFormat="1" applyFont="1" applyFill="1" applyBorder="1" applyAlignment="1" applyProtection="1">
      <alignment horizontal="center" vertical="center"/>
      <protection/>
    </xf>
    <xf numFmtId="182" fontId="5" fillId="33" borderId="10" xfId="42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182" fontId="1" fillId="33" borderId="13" xfId="42" applyNumberFormat="1" applyFont="1" applyFill="1" applyBorder="1" applyAlignment="1" applyProtection="1">
      <alignment horizontal="left" vertical="center"/>
      <protection/>
    </xf>
    <xf numFmtId="182" fontId="1" fillId="33" borderId="13" xfId="42" applyNumberFormat="1" applyFont="1" applyFill="1" applyBorder="1" applyAlignment="1" applyProtection="1">
      <alignment horizontal="center" vertical="center"/>
      <protection/>
    </xf>
    <xf numFmtId="182" fontId="1" fillId="33" borderId="10" xfId="42" applyNumberFormat="1" applyFont="1" applyFill="1" applyBorder="1" applyAlignment="1" applyProtection="1">
      <alignment/>
      <protection hidden="1"/>
    </xf>
    <xf numFmtId="182" fontId="1" fillId="33" borderId="10" xfId="42" applyNumberFormat="1" applyFont="1" applyFill="1" applyBorder="1" applyAlignment="1" applyProtection="1">
      <alignment horizontal="left" vertical="center"/>
      <protection/>
    </xf>
    <xf numFmtId="182" fontId="1" fillId="33" borderId="13" xfId="42" applyNumberFormat="1" applyFont="1" applyFill="1" applyBorder="1" applyAlignment="1" applyProtection="1">
      <alignment horizontal="right" vertical="center"/>
      <protection/>
    </xf>
    <xf numFmtId="182" fontId="1" fillId="33" borderId="13" xfId="42" applyNumberFormat="1" applyFont="1" applyFill="1" applyBorder="1" applyAlignment="1" applyProtection="1">
      <alignment vertical="center"/>
      <protection/>
    </xf>
    <xf numFmtId="182" fontId="8" fillId="33" borderId="13" xfId="42" applyNumberFormat="1" applyFont="1" applyFill="1" applyBorder="1" applyAlignment="1" applyProtection="1">
      <alignment vertical="center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3" fontId="5" fillId="33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3" fontId="5" fillId="33" borderId="13" xfId="0" applyNumberFormat="1" applyFont="1" applyFill="1" applyBorder="1" applyAlignment="1" applyProtection="1">
      <alignment horizontal="center"/>
      <protection hidden="1"/>
    </xf>
    <xf numFmtId="1" fontId="5" fillId="33" borderId="11" xfId="0" applyNumberFormat="1" applyFont="1" applyFill="1" applyBorder="1" applyAlignment="1" applyProtection="1">
      <alignment horizontal="left" vertical="top"/>
      <protection hidden="1"/>
    </xf>
    <xf numFmtId="1" fontId="1" fillId="33" borderId="11" xfId="0" applyNumberFormat="1" applyFont="1" applyFill="1" applyBorder="1" applyAlignment="1" applyProtection="1">
      <alignment horizontal="left" vertical="top"/>
      <protection hidden="1"/>
    </xf>
    <xf numFmtId="1" fontId="5" fillId="33" borderId="11" xfId="0" applyNumberFormat="1" applyFont="1" applyFill="1" applyBorder="1" applyAlignment="1" applyProtection="1">
      <alignment horizontal="right" vertical="top"/>
      <protection hidden="1"/>
    </xf>
    <xf numFmtId="0" fontId="13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2" fontId="5" fillId="33" borderId="10" xfId="42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/>
      <protection hidden="1"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/>
      <protection hidden="1"/>
    </xf>
    <xf numFmtId="49" fontId="5" fillId="33" borderId="10" xfId="0" applyNumberFormat="1" applyFont="1" applyFill="1" applyBorder="1" applyAlignment="1" applyProtection="1">
      <alignment horizontal="center" vertical="center"/>
      <protection hidden="1"/>
    </xf>
    <xf numFmtId="182" fontId="5" fillId="33" borderId="10" xfId="42" applyNumberFormat="1" applyFont="1" applyFill="1" applyBorder="1" applyAlignment="1" applyProtection="1">
      <alignment horizontal="center" vertical="center"/>
      <protection hidden="1"/>
    </xf>
    <xf numFmtId="182" fontId="1" fillId="33" borderId="10" xfId="42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3" fontId="6" fillId="33" borderId="10" xfId="0" applyNumberFormat="1" applyFont="1" applyFill="1" applyBorder="1" applyAlignment="1" applyProtection="1">
      <alignment horizontal="center"/>
      <protection hidden="1"/>
    </xf>
    <xf numFmtId="3" fontId="9" fillId="33" borderId="10" xfId="0" applyNumberFormat="1" applyFont="1" applyFill="1" applyBorder="1" applyAlignment="1" applyProtection="1">
      <alignment horizontal="center"/>
      <protection hidden="1"/>
    </xf>
    <xf numFmtId="1" fontId="3" fillId="33" borderId="10" xfId="0" applyNumberFormat="1" applyFont="1" applyFill="1" applyBorder="1" applyAlignment="1" applyProtection="1">
      <alignment vertical="top"/>
      <protection/>
    </xf>
    <xf numFmtId="1" fontId="1" fillId="33" borderId="11" xfId="0" applyNumberFormat="1" applyFont="1" applyFill="1" applyBorder="1" applyAlignment="1" applyProtection="1">
      <alignment horizontal="center" vertical="top"/>
      <protection hidden="1"/>
    </xf>
    <xf numFmtId="0" fontId="11" fillId="0" borderId="0" xfId="0" applyFont="1" applyAlignment="1">
      <alignment horizontal="right"/>
    </xf>
    <xf numFmtId="49" fontId="9" fillId="33" borderId="10" xfId="0" applyNumberFormat="1" applyFont="1" applyFill="1" applyBorder="1" applyAlignment="1" applyProtection="1">
      <alignment horizontal="right" vertical="center"/>
      <protection/>
    </xf>
    <xf numFmtId="3" fontId="9" fillId="33" borderId="10" xfId="0" applyNumberFormat="1" applyFont="1" applyFill="1" applyBorder="1" applyAlignment="1" applyProtection="1">
      <alignment horizontal="right"/>
      <protection hidden="1"/>
    </xf>
    <xf numFmtId="1" fontId="1" fillId="33" borderId="10" xfId="0" applyNumberFormat="1" applyFont="1" applyFill="1" applyBorder="1" applyAlignment="1" applyProtection="1">
      <alignment horizontal="center" vertical="top"/>
      <protection hidden="1"/>
    </xf>
    <xf numFmtId="1" fontId="1" fillId="33" borderId="10" xfId="0" applyNumberFormat="1" applyFont="1" applyFill="1" applyBorder="1" applyAlignment="1" applyProtection="1">
      <alignment horizontal="left" vertical="top"/>
      <protection hidden="1"/>
    </xf>
    <xf numFmtId="1" fontId="2" fillId="33" borderId="11" xfId="0" applyNumberFormat="1" applyFont="1" applyFill="1" applyBorder="1" applyAlignment="1" applyProtection="1">
      <alignment horizontal="left" vertical="top"/>
      <protection hidden="1"/>
    </xf>
    <xf numFmtId="1" fontId="2" fillId="33" borderId="1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/>
      <protection hidden="1"/>
    </xf>
    <xf numFmtId="1" fontId="3" fillId="33" borderId="10" xfId="0" applyNumberFormat="1" applyFont="1" applyFill="1" applyBorder="1" applyAlignment="1" applyProtection="1">
      <alignment vertical="top"/>
      <protection hidden="1"/>
    </xf>
    <xf numFmtId="1" fontId="2" fillId="33" borderId="10" xfId="0" applyNumberFormat="1" applyFont="1" applyFill="1" applyBorder="1" applyAlignment="1" applyProtection="1">
      <alignment horizontal="right" vertical="top"/>
      <protection/>
    </xf>
    <xf numFmtId="49" fontId="3" fillId="33" borderId="14" xfId="0" applyNumberFormat="1" applyFont="1" applyFill="1" applyBorder="1" applyAlignment="1" applyProtection="1">
      <alignment horizontal="center" vertical="center"/>
      <protection/>
    </xf>
    <xf numFmtId="3" fontId="2" fillId="33" borderId="10" xfId="0" applyNumberFormat="1" applyFont="1" applyFill="1" applyBorder="1" applyAlignment="1" applyProtection="1">
      <alignment/>
      <protection hidden="1"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3" fontId="2" fillId="33" borderId="11" xfId="0" applyNumberFormat="1" applyFont="1" applyFill="1" applyBorder="1" applyAlignment="1" applyProtection="1">
      <alignment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3" fontId="2" fillId="33" borderId="0" xfId="0" applyNumberFormat="1" applyFont="1" applyFill="1" applyBorder="1" applyAlignment="1" applyProtection="1">
      <alignment horizontal="right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/>
      <protection hidden="1"/>
    </xf>
    <xf numFmtId="3" fontId="2" fillId="33" borderId="0" xfId="0" applyNumberFormat="1" applyFont="1" applyFill="1" applyBorder="1" applyAlignment="1" applyProtection="1">
      <alignment/>
      <protection hidden="1"/>
    </xf>
    <xf numFmtId="3" fontId="2" fillId="33" borderId="16" xfId="0" applyNumberFormat="1" applyFont="1" applyFill="1" applyBorder="1" applyAlignment="1" applyProtection="1">
      <alignment/>
      <protection hidden="1"/>
    </xf>
    <xf numFmtId="3" fontId="2" fillId="33" borderId="17" xfId="0" applyNumberFormat="1" applyFont="1" applyFill="1" applyBorder="1" applyAlignment="1" applyProtection="1">
      <alignment/>
      <protection hidden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17" fillId="33" borderId="10" xfId="0" applyNumberFormat="1" applyFont="1" applyFill="1" applyBorder="1" applyAlignment="1" applyProtection="1">
      <alignment horizontal="center"/>
      <protection hidden="1"/>
    </xf>
    <xf numFmtId="49" fontId="1" fillId="33" borderId="11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182" fontId="1" fillId="33" borderId="10" xfId="42" applyNumberFormat="1" applyFont="1" applyFill="1" applyBorder="1" applyAlignment="1" applyProtection="1">
      <alignment horizontal="right"/>
      <protection hidden="1"/>
    </xf>
    <xf numFmtId="182" fontId="5" fillId="33" borderId="10" xfId="42" applyNumberFormat="1" applyFont="1" applyFill="1" applyBorder="1" applyAlignment="1" applyProtection="1">
      <alignment horizontal="right"/>
      <protection hidden="1"/>
    </xf>
    <xf numFmtId="182" fontId="8" fillId="33" borderId="10" xfId="42" applyNumberFormat="1" applyFont="1" applyFill="1" applyBorder="1" applyAlignment="1" applyProtection="1">
      <alignment vertical="center"/>
      <protection/>
    </xf>
    <xf numFmtId="186" fontId="5" fillId="33" borderId="10" xfId="42" applyNumberFormat="1" applyFont="1" applyFill="1" applyBorder="1" applyAlignment="1" applyProtection="1">
      <alignment horizontal="right" vertical="center"/>
      <protection/>
    </xf>
    <xf numFmtId="3" fontId="1" fillId="33" borderId="10" xfId="0" applyNumberFormat="1" applyFont="1" applyFill="1" applyBorder="1" applyAlignment="1" applyProtection="1">
      <alignment/>
      <protection hidden="1"/>
    </xf>
    <xf numFmtId="0" fontId="1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" fontId="9" fillId="33" borderId="10" xfId="0" applyNumberFormat="1" applyFont="1" applyFill="1" applyBorder="1" applyAlignment="1" applyProtection="1">
      <alignment horizontal="right"/>
      <protection hidden="1"/>
    </xf>
    <xf numFmtId="182" fontId="1" fillId="33" borderId="14" xfId="42" applyNumberFormat="1" applyFont="1" applyFill="1" applyBorder="1" applyAlignment="1" applyProtection="1">
      <alignment horizontal="right"/>
      <protection hidden="1"/>
    </xf>
    <xf numFmtId="182" fontId="1" fillId="33" borderId="13" xfId="42" applyNumberFormat="1" applyFont="1" applyFill="1" applyBorder="1" applyAlignment="1" applyProtection="1">
      <alignment/>
      <protection hidden="1"/>
    </xf>
    <xf numFmtId="182" fontId="5" fillId="33" borderId="11" xfId="42" applyNumberFormat="1" applyFont="1" applyFill="1" applyBorder="1" applyAlignment="1" applyProtection="1">
      <alignment horizontal="right"/>
      <protection hidden="1"/>
    </xf>
    <xf numFmtId="182" fontId="1" fillId="33" borderId="13" xfId="42" applyNumberFormat="1" applyFont="1" applyFill="1" applyBorder="1" applyAlignment="1" applyProtection="1">
      <alignment horizontal="right"/>
      <protection hidden="1"/>
    </xf>
    <xf numFmtId="182" fontId="1" fillId="33" borderId="18" xfId="42" applyNumberFormat="1" applyFont="1" applyFill="1" applyBorder="1" applyAlignment="1" applyProtection="1">
      <alignment horizontal="right"/>
      <protection hidden="1"/>
    </xf>
    <xf numFmtId="182" fontId="1" fillId="33" borderId="19" xfId="42" applyNumberFormat="1" applyFont="1" applyFill="1" applyBorder="1" applyAlignment="1" applyProtection="1">
      <alignment horizontal="right"/>
      <protection hidden="1"/>
    </xf>
    <xf numFmtId="182" fontId="1" fillId="33" borderId="20" xfId="42" applyNumberFormat="1" applyFont="1" applyFill="1" applyBorder="1" applyAlignment="1" applyProtection="1">
      <alignment horizontal="right"/>
      <protection hidden="1"/>
    </xf>
    <xf numFmtId="49" fontId="17" fillId="33" borderId="10" xfId="0" applyNumberFormat="1" applyFont="1" applyFill="1" applyBorder="1" applyAlignment="1" applyProtection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/>
      <protection hidden="1"/>
    </xf>
    <xf numFmtId="182" fontId="1" fillId="33" borderId="19" xfId="42" applyNumberFormat="1" applyFont="1" applyFill="1" applyBorder="1" applyAlignment="1" applyProtection="1">
      <alignment/>
      <protection hidden="1"/>
    </xf>
    <xf numFmtId="1" fontId="0" fillId="33" borderId="11" xfId="0" applyNumberFormat="1" applyFont="1" applyFill="1" applyBorder="1" applyAlignment="1" applyProtection="1">
      <alignment horizontal="left" vertical="top"/>
      <protection hidden="1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" fontId="14" fillId="33" borderId="0" xfId="0" applyNumberFormat="1" applyFont="1" applyFill="1" applyBorder="1" applyAlignment="1" applyProtection="1">
      <alignment horizontal="center" vertical="top"/>
      <protection hidden="1"/>
    </xf>
    <xf numFmtId="1" fontId="14" fillId="33" borderId="21" xfId="0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9" fontId="9" fillId="33" borderId="13" xfId="0" applyNumberFormat="1" applyFont="1" applyFill="1" applyBorder="1" applyAlignment="1" applyProtection="1">
      <alignment horizontal="center" vertical="center"/>
      <protection/>
    </xf>
    <xf numFmtId="49" fontId="9" fillId="33" borderId="18" xfId="0" applyNumberFormat="1" applyFont="1" applyFill="1" applyBorder="1" applyAlignment="1" applyProtection="1">
      <alignment horizontal="center" vertical="center"/>
      <protection/>
    </xf>
    <xf numFmtId="49" fontId="9" fillId="33" borderId="11" xfId="0" applyNumberFormat="1" applyFont="1" applyFill="1" applyBorder="1" applyAlignment="1" applyProtection="1">
      <alignment horizontal="center" vertical="center"/>
      <protection/>
    </xf>
    <xf numFmtId="1" fontId="9" fillId="33" borderId="18" xfId="0" applyNumberFormat="1" applyFont="1" applyFill="1" applyBorder="1" applyAlignment="1" applyProtection="1">
      <alignment horizontal="center" vertical="top"/>
      <protection hidden="1"/>
    </xf>
    <xf numFmtId="1" fontId="9" fillId="33" borderId="11" xfId="0" applyNumberFormat="1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B6">
      <selection activeCell="L68" sqref="L68"/>
    </sheetView>
  </sheetViews>
  <sheetFormatPr defaultColWidth="9.140625" defaultRowHeight="12.75"/>
  <cols>
    <col min="1" max="1" width="5.140625" style="0" hidden="1" customWidth="1"/>
    <col min="2" max="2" width="58.140625" style="20" customWidth="1"/>
    <col min="3" max="3" width="7.421875" style="0" customWidth="1"/>
    <col min="4" max="5" width="0" style="0" hidden="1" customWidth="1"/>
    <col min="6" max="6" width="12.140625" style="0" customWidth="1"/>
    <col min="7" max="7" width="11.8515625" style="0" customWidth="1"/>
    <col min="8" max="8" width="11.7109375" style="0" customWidth="1"/>
    <col min="9" max="9" width="23.28125" style="0" customWidth="1"/>
  </cols>
  <sheetData>
    <row r="1" spans="7:8" ht="12.75" hidden="1">
      <c r="G1" s="89" t="s">
        <v>64</v>
      </c>
      <c r="H1" s="89"/>
    </row>
    <row r="2" spans="2:9" ht="18" customHeight="1" hidden="1">
      <c r="B2" s="90"/>
      <c r="C2" s="90"/>
      <c r="D2" s="90"/>
      <c r="E2" s="90"/>
      <c r="F2" s="90"/>
      <c r="G2" s="90"/>
      <c r="H2" s="90"/>
      <c r="I2" s="90"/>
    </row>
    <row r="3" spans="2:9" ht="18" customHeight="1" hidden="1">
      <c r="B3" s="91"/>
      <c r="C3" s="91"/>
      <c r="D3" s="91"/>
      <c r="E3" s="91"/>
      <c r="F3" s="91"/>
      <c r="G3" s="91"/>
      <c r="H3" s="91"/>
      <c r="I3" s="91"/>
    </row>
    <row r="4" spans="2:9" ht="15.75" hidden="1">
      <c r="B4" s="92"/>
      <c r="C4" s="92"/>
      <c r="D4" s="92"/>
      <c r="E4" s="92"/>
      <c r="F4" s="92"/>
      <c r="G4" s="92"/>
      <c r="H4" s="92"/>
      <c r="I4" s="92"/>
    </row>
    <row r="5" spans="3:7" ht="48" customHeight="1" hidden="1">
      <c r="C5" s="18"/>
      <c r="D5" s="18"/>
      <c r="E5" s="18"/>
      <c r="F5" s="18"/>
      <c r="G5" s="18"/>
    </row>
    <row r="6" spans="2:8" ht="18.75">
      <c r="B6" s="86" t="s">
        <v>77</v>
      </c>
      <c r="C6" s="86"/>
      <c r="D6" s="86"/>
      <c r="E6" s="86"/>
      <c r="F6" s="86"/>
      <c r="G6" s="86"/>
      <c r="H6" s="86"/>
    </row>
    <row r="7" spans="2:8" ht="15.75" customHeight="1">
      <c r="B7" s="87" t="s">
        <v>110</v>
      </c>
      <c r="C7" s="87"/>
      <c r="D7" s="87"/>
      <c r="E7" s="87"/>
      <c r="F7" s="87"/>
      <c r="G7" s="87"/>
      <c r="H7" s="87"/>
    </row>
    <row r="8" spans="1:8" ht="19.5" customHeight="1">
      <c r="A8" s="2"/>
      <c r="B8" s="88" t="s">
        <v>71</v>
      </c>
      <c r="C8" s="88"/>
      <c r="D8" s="88"/>
      <c r="E8" s="88"/>
      <c r="F8" s="88"/>
      <c r="G8" s="88"/>
      <c r="H8" s="87"/>
    </row>
    <row r="9" spans="2:11" ht="12.75">
      <c r="B9" s="21"/>
      <c r="C9" s="93" t="s">
        <v>50</v>
      </c>
      <c r="D9" s="17"/>
      <c r="E9" s="17"/>
      <c r="F9" s="36" t="s">
        <v>60</v>
      </c>
      <c r="G9" s="71" t="s">
        <v>79</v>
      </c>
      <c r="H9" s="71" t="s">
        <v>78</v>
      </c>
      <c r="I9" s="55"/>
      <c r="J9" s="54"/>
      <c r="K9" s="55"/>
    </row>
    <row r="10" spans="2:11" ht="13.5" thickBot="1">
      <c r="B10" s="96" t="s">
        <v>59</v>
      </c>
      <c r="C10" s="94"/>
      <c r="D10" s="9"/>
      <c r="E10" s="6"/>
      <c r="F10" s="63" t="s">
        <v>111</v>
      </c>
      <c r="G10" s="72" t="s">
        <v>112</v>
      </c>
      <c r="H10" s="72" t="s">
        <v>112</v>
      </c>
      <c r="I10" s="55"/>
      <c r="J10" s="54"/>
      <c r="K10" s="55"/>
    </row>
    <row r="11" spans="2:11" ht="12.75">
      <c r="B11" s="97"/>
      <c r="C11" s="95"/>
      <c r="D11" s="9"/>
      <c r="E11" s="8"/>
      <c r="F11" s="19" t="s">
        <v>72</v>
      </c>
      <c r="G11" s="19" t="s">
        <v>72</v>
      </c>
      <c r="H11" s="19" t="s">
        <v>72</v>
      </c>
      <c r="I11" s="57"/>
      <c r="J11" s="56"/>
      <c r="K11" s="57"/>
    </row>
    <row r="12" spans="2:11" ht="12.75">
      <c r="B12" s="22" t="s">
        <v>63</v>
      </c>
      <c r="C12" s="5"/>
      <c r="D12" s="10"/>
      <c r="E12" s="15"/>
      <c r="F12" s="12"/>
      <c r="G12" s="75"/>
      <c r="H12" s="75"/>
      <c r="I12" s="58"/>
      <c r="J12" s="56"/>
      <c r="K12" s="58"/>
    </row>
    <row r="13" spans="2:11" ht="12.75">
      <c r="B13" s="84" t="s">
        <v>95</v>
      </c>
      <c r="C13" s="5" t="s">
        <v>81</v>
      </c>
      <c r="D13" s="10"/>
      <c r="E13" s="15"/>
      <c r="F13" s="12">
        <v>38400</v>
      </c>
      <c r="G13" s="83"/>
      <c r="H13" s="75"/>
      <c r="I13" s="58"/>
      <c r="J13" s="56"/>
      <c r="K13" s="58"/>
    </row>
    <row r="14" spans="2:11" ht="12.75">
      <c r="B14" s="84" t="s">
        <v>96</v>
      </c>
      <c r="C14" s="5" t="s">
        <v>81</v>
      </c>
      <c r="D14" s="10"/>
      <c r="E14" s="15"/>
      <c r="F14" s="12">
        <v>57232</v>
      </c>
      <c r="G14" s="83"/>
      <c r="H14" s="75"/>
      <c r="I14" s="58"/>
      <c r="J14" s="56"/>
      <c r="K14" s="58"/>
    </row>
    <row r="15" spans="2:11" ht="12.75">
      <c r="B15" s="84" t="s">
        <v>97</v>
      </c>
      <c r="C15" s="64" t="s">
        <v>81</v>
      </c>
      <c r="D15" s="14"/>
      <c r="E15" s="15"/>
      <c r="F15" s="66">
        <v>99882</v>
      </c>
      <c r="G15" s="79"/>
      <c r="H15" s="77"/>
      <c r="I15" s="58"/>
      <c r="J15" s="56"/>
      <c r="K15" s="58"/>
    </row>
    <row r="16" spans="2:11" ht="12.75" customHeight="1" hidden="1">
      <c r="B16" s="84"/>
      <c r="C16" s="64"/>
      <c r="D16" s="15"/>
      <c r="E16" s="15"/>
      <c r="F16" s="66"/>
      <c r="G16" s="80"/>
      <c r="H16" s="78"/>
      <c r="I16" s="58"/>
      <c r="J16" s="56"/>
      <c r="K16" s="58"/>
    </row>
    <row r="17" spans="2:11" ht="12.75" customHeight="1">
      <c r="B17" s="84" t="s">
        <v>98</v>
      </c>
      <c r="C17" s="64" t="s">
        <v>81</v>
      </c>
      <c r="D17" s="15"/>
      <c r="E17" s="15"/>
      <c r="F17" s="66">
        <v>23462</v>
      </c>
      <c r="G17" s="80"/>
      <c r="H17" s="78"/>
      <c r="I17" s="58"/>
      <c r="J17" s="56"/>
      <c r="K17" s="58"/>
    </row>
    <row r="18" spans="2:11" ht="12.75" customHeight="1">
      <c r="B18" s="84" t="s">
        <v>99</v>
      </c>
      <c r="C18" s="64" t="s">
        <v>81</v>
      </c>
      <c r="D18" s="15"/>
      <c r="E18" s="15"/>
      <c r="F18" s="66">
        <v>3516</v>
      </c>
      <c r="G18" s="80"/>
      <c r="H18" s="78"/>
      <c r="I18" s="58"/>
      <c r="J18" s="56"/>
      <c r="K18" s="58"/>
    </row>
    <row r="19" spans="2:11" ht="12.75" customHeight="1" hidden="1">
      <c r="B19" s="84" t="s">
        <v>100</v>
      </c>
      <c r="C19" s="64"/>
      <c r="D19" s="15"/>
      <c r="E19" s="15"/>
      <c r="F19" s="66"/>
      <c r="G19" s="80"/>
      <c r="H19" s="78"/>
      <c r="I19" s="59">
        <v>4684</v>
      </c>
      <c r="J19" s="52"/>
      <c r="K19" s="53"/>
    </row>
    <row r="20" spans="2:11" ht="12.75" customHeight="1" hidden="1">
      <c r="B20" s="84" t="s">
        <v>101</v>
      </c>
      <c r="C20" s="64"/>
      <c r="D20" s="15"/>
      <c r="E20" s="15"/>
      <c r="F20" s="66"/>
      <c r="G20" s="80"/>
      <c r="H20" s="78"/>
      <c r="I20" s="60">
        <v>276</v>
      </c>
      <c r="J20" s="50"/>
      <c r="K20" s="51"/>
    </row>
    <row r="21" spans="2:8" ht="12.75" customHeight="1" hidden="1">
      <c r="B21" s="84" t="s">
        <v>102</v>
      </c>
      <c r="C21" s="64"/>
      <c r="D21" s="15"/>
      <c r="E21" s="15"/>
      <c r="F21" s="66"/>
      <c r="G21" s="80"/>
      <c r="H21" s="78"/>
    </row>
    <row r="22" spans="2:8" ht="12.75" customHeight="1" hidden="1">
      <c r="B22" s="84" t="s">
        <v>103</v>
      </c>
      <c r="C22" s="64"/>
      <c r="D22" s="15"/>
      <c r="E22" s="15"/>
      <c r="F22" s="66"/>
      <c r="G22" s="80"/>
      <c r="H22" s="78"/>
    </row>
    <row r="23" spans="2:8" ht="12.75" customHeight="1" hidden="1">
      <c r="B23" s="84"/>
      <c r="C23" s="64"/>
      <c r="D23" s="15"/>
      <c r="E23" s="15"/>
      <c r="F23" s="66"/>
      <c r="G23" s="80"/>
      <c r="H23" s="78"/>
    </row>
    <row r="24" spans="2:8" ht="12.75" customHeight="1" hidden="1">
      <c r="B24" s="84" t="s">
        <v>104</v>
      </c>
      <c r="C24" s="64"/>
      <c r="D24" s="15"/>
      <c r="E24" s="15"/>
      <c r="F24" s="66"/>
      <c r="G24" s="80"/>
      <c r="H24" s="78"/>
    </row>
    <row r="25" spans="2:8" ht="12.75" customHeight="1" hidden="1">
      <c r="B25" s="84"/>
      <c r="C25" s="64"/>
      <c r="D25" s="15"/>
      <c r="E25" s="15"/>
      <c r="F25" s="66"/>
      <c r="G25" s="80"/>
      <c r="H25" s="78"/>
    </row>
    <row r="26" spans="2:8" ht="12.75" customHeight="1" hidden="1">
      <c r="B26" s="84"/>
      <c r="C26" s="64"/>
      <c r="D26" s="15"/>
      <c r="E26" s="15"/>
      <c r="F26" s="66"/>
      <c r="G26" s="80"/>
      <c r="H26" s="78"/>
    </row>
    <row r="27" spans="2:8" ht="12.75" customHeight="1">
      <c r="B27" s="84" t="s">
        <v>100</v>
      </c>
      <c r="C27" s="64" t="s">
        <v>81</v>
      </c>
      <c r="D27" s="15"/>
      <c r="E27" s="15"/>
      <c r="F27" s="66">
        <v>32336</v>
      </c>
      <c r="G27" s="80"/>
      <c r="H27" s="78"/>
    </row>
    <row r="28" spans="2:8" ht="12.75" customHeight="1">
      <c r="B28" s="84" t="s">
        <v>101</v>
      </c>
      <c r="C28" s="64" t="s">
        <v>81</v>
      </c>
      <c r="D28" s="15"/>
      <c r="E28" s="15"/>
      <c r="F28" s="66">
        <v>4302</v>
      </c>
      <c r="G28" s="80"/>
      <c r="H28" s="78"/>
    </row>
    <row r="29" spans="2:8" ht="12.75" customHeight="1">
      <c r="B29" s="84" t="s">
        <v>102</v>
      </c>
      <c r="C29" s="64" t="s">
        <v>81</v>
      </c>
      <c r="D29" s="15"/>
      <c r="E29" s="15"/>
      <c r="F29" s="66">
        <v>1550</v>
      </c>
      <c r="G29" s="80"/>
      <c r="H29" s="78"/>
    </row>
    <row r="30" spans="2:8" ht="12.75" customHeight="1">
      <c r="B30" s="84" t="s">
        <v>107</v>
      </c>
      <c r="C30" s="64" t="s">
        <v>81</v>
      </c>
      <c r="D30" s="15"/>
      <c r="E30" s="15"/>
      <c r="F30" s="66">
        <v>3196</v>
      </c>
      <c r="G30" s="80"/>
      <c r="H30" s="78"/>
    </row>
    <row r="31" spans="2:8" ht="12.75" customHeight="1">
      <c r="B31" s="84" t="s">
        <v>104</v>
      </c>
      <c r="C31" s="64" t="s">
        <v>81</v>
      </c>
      <c r="D31" s="15"/>
      <c r="E31" s="15"/>
      <c r="F31" s="66">
        <v>405</v>
      </c>
      <c r="G31" s="80"/>
      <c r="H31" s="78"/>
    </row>
    <row r="32" spans="2:8" ht="12.75" customHeight="1">
      <c r="B32" s="84" t="s">
        <v>105</v>
      </c>
      <c r="C32" s="64" t="s">
        <v>81</v>
      </c>
      <c r="D32" s="15"/>
      <c r="E32" s="15"/>
      <c r="F32" s="66">
        <v>1900</v>
      </c>
      <c r="G32" s="80"/>
      <c r="H32" s="78"/>
    </row>
    <row r="33" spans="2:8" ht="12.75" customHeight="1">
      <c r="B33" s="84" t="s">
        <v>106</v>
      </c>
      <c r="C33" s="64" t="s">
        <v>81</v>
      </c>
      <c r="D33" s="15"/>
      <c r="E33" s="15"/>
      <c r="F33" s="74">
        <v>1860</v>
      </c>
      <c r="G33" s="80"/>
      <c r="H33" s="78"/>
    </row>
    <row r="34" spans="2:8" ht="15.75">
      <c r="B34" s="84"/>
      <c r="C34" s="65" t="s">
        <v>81</v>
      </c>
      <c r="D34" s="16"/>
      <c r="E34" s="16"/>
      <c r="F34" s="67">
        <f>SUM(F13:F33)</f>
        <v>268041</v>
      </c>
      <c r="G34" s="76">
        <v>268041</v>
      </c>
      <c r="H34" s="76">
        <v>80412</v>
      </c>
    </row>
    <row r="35" spans="2:8" ht="15.75">
      <c r="B35" s="23" t="s">
        <v>86</v>
      </c>
      <c r="C35" s="64" t="s">
        <v>85</v>
      </c>
      <c r="D35" s="16"/>
      <c r="E35" s="16"/>
      <c r="F35" s="66">
        <v>740</v>
      </c>
      <c r="G35" s="66">
        <f>SUM(F35)</f>
        <v>740</v>
      </c>
      <c r="H35" s="66">
        <v>277</v>
      </c>
    </row>
    <row r="36" spans="2:8" ht="15.75">
      <c r="B36" s="23" t="s">
        <v>87</v>
      </c>
      <c r="C36" s="64" t="s">
        <v>75</v>
      </c>
      <c r="D36" s="16"/>
      <c r="E36" s="16"/>
      <c r="F36" s="82">
        <v>85501</v>
      </c>
      <c r="G36" s="66">
        <f>SUM(F36)</f>
        <v>85501</v>
      </c>
      <c r="H36" s="66">
        <v>85501</v>
      </c>
    </row>
    <row r="37" spans="2:8" ht="15.75" customHeight="1" hidden="1">
      <c r="B37" s="23"/>
      <c r="C37" s="64" t="s">
        <v>73</v>
      </c>
      <c r="D37" s="16"/>
      <c r="E37" s="16"/>
      <c r="F37" s="66"/>
      <c r="G37" s="66"/>
      <c r="H37" s="66"/>
    </row>
    <row r="38" spans="2:8" ht="15.75" customHeight="1" hidden="1">
      <c r="B38" s="43"/>
      <c r="C38" s="64" t="s">
        <v>73</v>
      </c>
      <c r="D38" s="16"/>
      <c r="E38" s="16"/>
      <c r="F38" s="66"/>
      <c r="G38" s="66"/>
      <c r="H38" s="66"/>
    </row>
    <row r="39" spans="2:8" ht="15.75" customHeight="1" hidden="1">
      <c r="B39" s="43"/>
      <c r="C39" s="64" t="s">
        <v>76</v>
      </c>
      <c r="D39" s="16"/>
      <c r="E39" s="16"/>
      <c r="F39" s="66"/>
      <c r="G39" s="66"/>
      <c r="H39" s="66"/>
    </row>
    <row r="40" spans="2:8" ht="15.75" customHeight="1" hidden="1">
      <c r="B40" s="23"/>
      <c r="C40" s="64" t="s">
        <v>74</v>
      </c>
      <c r="D40" s="16"/>
      <c r="E40" s="16"/>
      <c r="F40" s="66"/>
      <c r="G40" s="66"/>
      <c r="H40" s="66"/>
    </row>
    <row r="41" spans="2:8" ht="15.75" customHeight="1" hidden="1">
      <c r="B41" s="43"/>
      <c r="C41" s="64"/>
      <c r="D41" s="16"/>
      <c r="E41" s="16"/>
      <c r="F41" s="66"/>
      <c r="G41" s="66"/>
      <c r="H41" s="66"/>
    </row>
    <row r="42" spans="2:8" ht="15.75" customHeight="1" hidden="1">
      <c r="B42" s="42"/>
      <c r="C42" s="64"/>
      <c r="D42" s="16"/>
      <c r="E42" s="16"/>
      <c r="F42" s="66"/>
      <c r="G42" s="66"/>
      <c r="H42" s="66"/>
    </row>
    <row r="43" spans="2:8" ht="15.75" customHeight="1" hidden="1">
      <c r="B43" s="42"/>
      <c r="C43" s="64"/>
      <c r="D43" s="16"/>
      <c r="E43" s="16"/>
      <c r="F43" s="66"/>
      <c r="G43" s="66"/>
      <c r="H43" s="66"/>
    </row>
    <row r="44" spans="2:8" ht="15.75" customHeight="1" hidden="1">
      <c r="B44" s="23"/>
      <c r="C44" s="64"/>
      <c r="D44" s="16"/>
      <c r="E44" s="16"/>
      <c r="F44" s="66"/>
      <c r="G44" s="66"/>
      <c r="H44" s="66"/>
    </row>
    <row r="45" spans="2:8" ht="15.75" customHeight="1" hidden="1">
      <c r="B45" s="23"/>
      <c r="C45" s="64" t="s">
        <v>73</v>
      </c>
      <c r="D45" s="16"/>
      <c r="E45" s="16"/>
      <c r="F45" s="66"/>
      <c r="G45" s="66"/>
      <c r="H45" s="66"/>
    </row>
    <row r="46" spans="2:8" ht="15.75" customHeight="1" hidden="1">
      <c r="B46" s="23"/>
      <c r="C46" s="64"/>
      <c r="D46" s="16"/>
      <c r="E46" s="16"/>
      <c r="F46" s="66"/>
      <c r="G46" s="66"/>
      <c r="H46" s="66"/>
    </row>
    <row r="47" spans="2:8" ht="15.75" customHeight="1" hidden="1">
      <c r="B47" s="23"/>
      <c r="C47" s="64" t="s">
        <v>73</v>
      </c>
      <c r="D47" s="16"/>
      <c r="E47" s="16"/>
      <c r="F47" s="66"/>
      <c r="G47" s="66"/>
      <c r="H47" s="66"/>
    </row>
    <row r="48" spans="2:8" ht="15.75" customHeight="1" hidden="1">
      <c r="B48" s="23"/>
      <c r="C48" s="64"/>
      <c r="D48" s="16"/>
      <c r="E48" s="16"/>
      <c r="F48" s="66"/>
      <c r="G48" s="66"/>
      <c r="H48" s="66"/>
    </row>
    <row r="49" spans="2:8" ht="15.75" customHeight="1" hidden="1">
      <c r="B49" s="38"/>
      <c r="C49" s="64"/>
      <c r="D49" s="16"/>
      <c r="E49" s="16"/>
      <c r="F49" s="66"/>
      <c r="G49" s="66"/>
      <c r="H49" s="66"/>
    </row>
    <row r="50" spans="2:8" ht="15.75" customHeight="1" hidden="1">
      <c r="B50" s="23"/>
      <c r="C50" s="64"/>
      <c r="D50" s="16"/>
      <c r="E50" s="16"/>
      <c r="F50" s="66"/>
      <c r="G50" s="66"/>
      <c r="H50" s="66"/>
    </row>
    <row r="51" spans="2:8" ht="15.75" customHeight="1" hidden="1">
      <c r="B51" s="23"/>
      <c r="C51" s="64"/>
      <c r="D51" s="16"/>
      <c r="E51" s="16"/>
      <c r="F51" s="66"/>
      <c r="G51" s="66"/>
      <c r="H51" s="66"/>
    </row>
    <row r="52" spans="2:8" ht="15.75" customHeight="1" hidden="1">
      <c r="B52" s="23"/>
      <c r="C52" s="64"/>
      <c r="D52" s="16"/>
      <c r="E52" s="16"/>
      <c r="F52" s="66"/>
      <c r="G52" s="66"/>
      <c r="H52" s="66"/>
    </row>
    <row r="53" spans="2:8" ht="15.75">
      <c r="B53" s="23" t="s">
        <v>88</v>
      </c>
      <c r="C53" s="64" t="s">
        <v>81</v>
      </c>
      <c r="D53" s="16"/>
      <c r="E53" s="16"/>
      <c r="F53" s="66"/>
      <c r="G53" s="66" t="s">
        <v>108</v>
      </c>
      <c r="H53" s="66"/>
    </row>
    <row r="54" spans="2:8" ht="15.75">
      <c r="B54" s="23" t="s">
        <v>89</v>
      </c>
      <c r="C54" s="64" t="s">
        <v>81</v>
      </c>
      <c r="D54" s="16"/>
      <c r="E54" s="16"/>
      <c r="F54" s="66"/>
      <c r="G54" s="66" t="s">
        <v>108</v>
      </c>
      <c r="H54" s="66"/>
    </row>
    <row r="55" spans="2:8" ht="15.75">
      <c r="B55" s="23" t="s">
        <v>90</v>
      </c>
      <c r="C55" s="64" t="s">
        <v>81</v>
      </c>
      <c r="D55" s="16"/>
      <c r="E55" s="16"/>
      <c r="F55" s="66"/>
      <c r="G55" s="66" t="s">
        <v>108</v>
      </c>
      <c r="H55" s="66"/>
    </row>
    <row r="56" spans="2:8" ht="15.75">
      <c r="B56" s="23" t="s">
        <v>92</v>
      </c>
      <c r="C56" s="64" t="s">
        <v>93</v>
      </c>
      <c r="D56" s="16"/>
      <c r="E56" s="16"/>
      <c r="F56" s="66"/>
      <c r="G56" s="66"/>
      <c r="H56" s="66"/>
    </row>
    <row r="57" spans="2:8" ht="15.75">
      <c r="B57" s="23" t="s">
        <v>91</v>
      </c>
      <c r="C57" s="64" t="s">
        <v>81</v>
      </c>
      <c r="D57" s="16"/>
      <c r="E57" s="16"/>
      <c r="F57" s="66"/>
      <c r="G57" s="66"/>
      <c r="H57" s="66"/>
    </row>
    <row r="58" spans="2:8" ht="12.75">
      <c r="B58" s="22" t="s">
        <v>62</v>
      </c>
      <c r="C58" s="64"/>
      <c r="D58" s="13"/>
      <c r="E58" s="11"/>
      <c r="F58" s="69">
        <f>SUM(F34:F57)</f>
        <v>354282</v>
      </c>
      <c r="G58" s="69">
        <f>SUM(G34:G57)</f>
        <v>354282</v>
      </c>
      <c r="H58" s="69">
        <f>SUM(H34:H57)</f>
        <v>166190</v>
      </c>
    </row>
    <row r="59" spans="2:8" ht="15.75" customHeight="1" hidden="1">
      <c r="B59" s="24"/>
      <c r="C59" s="5"/>
      <c r="D59" s="13"/>
      <c r="E59" s="11"/>
      <c r="F59" s="68"/>
      <c r="G59" s="68"/>
      <c r="H59" s="68"/>
    </row>
    <row r="60" spans="2:8" ht="15">
      <c r="B60" s="44" t="s">
        <v>61</v>
      </c>
      <c r="C60" s="1"/>
      <c r="D60" s="7"/>
      <c r="E60" s="4"/>
      <c r="F60" s="4"/>
      <c r="G60" s="4"/>
      <c r="H60" s="4"/>
    </row>
    <row r="61" spans="1:8" ht="12.75">
      <c r="A61" s="25"/>
      <c r="B61" s="45" t="s">
        <v>0</v>
      </c>
      <c r="C61" s="26" t="s">
        <v>1</v>
      </c>
      <c r="D61" s="27"/>
      <c r="E61" s="28"/>
      <c r="F61" s="28">
        <f>SUM(F62:F63)</f>
        <v>199454</v>
      </c>
      <c r="G61" s="28">
        <f>SUM(G62:G63)</f>
        <v>199454</v>
      </c>
      <c r="H61" s="28">
        <f>SUM(H62:H63)</f>
        <v>50303</v>
      </c>
    </row>
    <row r="62" spans="1:9" ht="12.75">
      <c r="A62" s="25"/>
      <c r="B62" s="37" t="s">
        <v>2</v>
      </c>
      <c r="C62" s="29" t="s">
        <v>3</v>
      </c>
      <c r="D62" s="29"/>
      <c r="E62" s="30"/>
      <c r="F62" s="30">
        <v>192884</v>
      </c>
      <c r="G62" s="30">
        <v>192884</v>
      </c>
      <c r="H62" s="30">
        <v>50303</v>
      </c>
      <c r="I62" s="61"/>
    </row>
    <row r="63" spans="1:9" ht="12.75">
      <c r="A63" s="25"/>
      <c r="B63" s="37" t="s">
        <v>4</v>
      </c>
      <c r="C63" s="29" t="s">
        <v>5</v>
      </c>
      <c r="D63" s="29"/>
      <c r="E63" s="30"/>
      <c r="F63" s="30">
        <v>6570</v>
      </c>
      <c r="G63" s="30">
        <v>6570</v>
      </c>
      <c r="H63" s="30">
        <v>0</v>
      </c>
      <c r="I63" s="61"/>
    </row>
    <row r="64" spans="1:9" ht="12.75">
      <c r="A64" s="25"/>
      <c r="B64" s="45" t="s">
        <v>6</v>
      </c>
      <c r="C64" s="26" t="s">
        <v>7</v>
      </c>
      <c r="D64" s="27"/>
      <c r="E64" s="28"/>
      <c r="F64" s="28">
        <f>SUM(F65:F69)</f>
        <v>0</v>
      </c>
      <c r="G64" s="28">
        <f>SUM(G65:G69)</f>
        <v>0</v>
      </c>
      <c r="H64" s="28">
        <f>SUM(H65:H69)</f>
        <v>0</v>
      </c>
      <c r="I64" s="2"/>
    </row>
    <row r="65" spans="1:9" ht="12.75">
      <c r="A65" s="25"/>
      <c r="B65" s="37" t="s">
        <v>8</v>
      </c>
      <c r="C65" s="29" t="s">
        <v>9</v>
      </c>
      <c r="D65" s="29"/>
      <c r="E65" s="30"/>
      <c r="F65" s="30"/>
      <c r="G65" s="30"/>
      <c r="H65" s="30"/>
      <c r="I65" s="61"/>
    </row>
    <row r="66" spans="1:9" ht="12.75">
      <c r="A66" s="25"/>
      <c r="B66" s="37" t="s">
        <v>10</v>
      </c>
      <c r="C66" s="29" t="s">
        <v>11</v>
      </c>
      <c r="D66" s="29"/>
      <c r="E66" s="30"/>
      <c r="F66" s="30">
        <v>0</v>
      </c>
      <c r="G66" s="30">
        <v>0</v>
      </c>
      <c r="H66" s="30">
        <v>0</v>
      </c>
      <c r="I66" s="61"/>
    </row>
    <row r="67" spans="1:9" ht="12.75">
      <c r="A67" s="25"/>
      <c r="B67" s="37" t="s">
        <v>70</v>
      </c>
      <c r="C67" s="29" t="s">
        <v>69</v>
      </c>
      <c r="D67" s="29"/>
      <c r="E67" s="30"/>
      <c r="F67" s="30"/>
      <c r="G67" s="30"/>
      <c r="H67" s="30">
        <v>0</v>
      </c>
      <c r="I67" s="61"/>
    </row>
    <row r="68" spans="1:9" ht="12.75">
      <c r="A68" s="25"/>
      <c r="B68" s="37" t="s">
        <v>12</v>
      </c>
      <c r="C68" s="29" t="s">
        <v>13</v>
      </c>
      <c r="D68" s="29"/>
      <c r="E68" s="30"/>
      <c r="F68" s="30"/>
      <c r="G68" s="30"/>
      <c r="H68" s="30"/>
      <c r="I68" s="61"/>
    </row>
    <row r="69" spans="1:9" ht="12.75">
      <c r="A69" s="25"/>
      <c r="B69" s="37" t="s">
        <v>14</v>
      </c>
      <c r="C69" s="29" t="s">
        <v>15</v>
      </c>
      <c r="D69" s="29"/>
      <c r="E69" s="30"/>
      <c r="F69" s="30">
        <v>0</v>
      </c>
      <c r="G69" s="30">
        <v>0</v>
      </c>
      <c r="H69" s="30">
        <v>0</v>
      </c>
      <c r="I69" s="61"/>
    </row>
    <row r="70" spans="1:9" ht="12.75">
      <c r="A70" s="25"/>
      <c r="B70" s="45" t="s">
        <v>51</v>
      </c>
      <c r="C70" s="26" t="s">
        <v>16</v>
      </c>
      <c r="D70" s="27"/>
      <c r="E70" s="28"/>
      <c r="F70" s="28">
        <f>SUM(F71:F74)</f>
        <v>41567</v>
      </c>
      <c r="G70" s="28">
        <f>SUM(G71:G74)</f>
        <v>41567</v>
      </c>
      <c r="H70" s="28">
        <f>SUM(H71:H74)</f>
        <v>16385</v>
      </c>
      <c r="I70" s="2"/>
    </row>
    <row r="71" spans="1:9" ht="12.75">
      <c r="A71" s="25"/>
      <c r="B71" s="46" t="s">
        <v>67</v>
      </c>
      <c r="C71" s="26" t="s">
        <v>17</v>
      </c>
      <c r="D71" s="27"/>
      <c r="E71" s="30"/>
      <c r="F71" s="30">
        <v>22027</v>
      </c>
      <c r="G71" s="30">
        <v>22027</v>
      </c>
      <c r="H71" s="30">
        <v>12993</v>
      </c>
      <c r="I71" s="61"/>
    </row>
    <row r="72" spans="1:9" ht="12.75">
      <c r="A72" s="25"/>
      <c r="B72" s="47" t="s">
        <v>66</v>
      </c>
      <c r="C72" s="31" t="s">
        <v>18</v>
      </c>
      <c r="D72" s="32"/>
      <c r="E72" s="30"/>
      <c r="F72" s="30">
        <v>7924</v>
      </c>
      <c r="G72" s="30">
        <v>7924</v>
      </c>
      <c r="H72" s="30">
        <v>0</v>
      </c>
      <c r="I72" s="61"/>
    </row>
    <row r="73" spans="1:9" ht="12.75">
      <c r="A73" s="25"/>
      <c r="B73" s="45" t="s">
        <v>19</v>
      </c>
      <c r="C73" s="26" t="s">
        <v>20</v>
      </c>
      <c r="D73" s="27"/>
      <c r="E73" s="30"/>
      <c r="F73" s="30">
        <v>9258</v>
      </c>
      <c r="G73" s="30">
        <v>9258</v>
      </c>
      <c r="H73" s="30">
        <v>2439</v>
      </c>
      <c r="I73" s="61"/>
    </row>
    <row r="74" spans="1:9" ht="12.75">
      <c r="A74" s="25"/>
      <c r="B74" s="46" t="s">
        <v>68</v>
      </c>
      <c r="C74" s="26" t="s">
        <v>21</v>
      </c>
      <c r="D74" s="27"/>
      <c r="E74" s="30"/>
      <c r="F74" s="30">
        <v>2358</v>
      </c>
      <c r="G74" s="30">
        <v>2358</v>
      </c>
      <c r="H74" s="30">
        <v>953</v>
      </c>
      <c r="I74" s="61"/>
    </row>
    <row r="75" spans="1:9" ht="12.75">
      <c r="A75" s="25"/>
      <c r="B75" s="45" t="s">
        <v>22</v>
      </c>
      <c r="C75" s="26" t="s">
        <v>23</v>
      </c>
      <c r="D75" s="27"/>
      <c r="E75" s="28"/>
      <c r="F75" s="28">
        <f>SUM(F76:F88)</f>
        <v>35855</v>
      </c>
      <c r="G75" s="28">
        <f>SUM(G76:G88)</f>
        <v>35855</v>
      </c>
      <c r="H75" s="28">
        <f>SUM(H76:H88)</f>
        <v>3389</v>
      </c>
      <c r="I75" s="2"/>
    </row>
    <row r="76" spans="1:9" ht="12.75">
      <c r="A76" s="25"/>
      <c r="B76" s="37" t="s">
        <v>24</v>
      </c>
      <c r="C76" s="29" t="s">
        <v>25</v>
      </c>
      <c r="D76" s="29"/>
      <c r="E76" s="30"/>
      <c r="F76" s="30">
        <v>3196</v>
      </c>
      <c r="G76" s="30">
        <v>3196</v>
      </c>
      <c r="H76" s="30">
        <v>721</v>
      </c>
      <c r="I76" s="61"/>
    </row>
    <row r="77" spans="1:9" ht="12.75">
      <c r="A77" s="25"/>
      <c r="B77" s="37" t="s">
        <v>26</v>
      </c>
      <c r="C77" s="29" t="s">
        <v>27</v>
      </c>
      <c r="D77" s="29"/>
      <c r="E77" s="30"/>
      <c r="F77" s="30">
        <v>0</v>
      </c>
      <c r="G77" s="30">
        <v>0</v>
      </c>
      <c r="H77" s="30"/>
      <c r="I77" s="61"/>
    </row>
    <row r="78" spans="1:9" ht="12.75">
      <c r="A78" s="25"/>
      <c r="B78" s="37" t="s">
        <v>28</v>
      </c>
      <c r="C78" s="29" t="s">
        <v>29</v>
      </c>
      <c r="D78" s="29"/>
      <c r="E78" s="30"/>
      <c r="F78" s="30"/>
      <c r="G78" s="30"/>
      <c r="H78" s="30">
        <v>0</v>
      </c>
      <c r="I78" s="61"/>
    </row>
    <row r="79" spans="1:9" ht="12.75">
      <c r="A79" s="25"/>
      <c r="B79" s="37" t="s">
        <v>52</v>
      </c>
      <c r="C79" s="29" t="s">
        <v>30</v>
      </c>
      <c r="D79" s="29"/>
      <c r="E79" s="30"/>
      <c r="F79" s="30">
        <v>0</v>
      </c>
      <c r="G79" s="30">
        <v>0</v>
      </c>
      <c r="H79" s="30">
        <v>0</v>
      </c>
      <c r="I79" s="61"/>
    </row>
    <row r="80" spans="1:9" ht="12.75">
      <c r="A80" s="25"/>
      <c r="B80" s="37" t="s">
        <v>31</v>
      </c>
      <c r="C80" s="29" t="s">
        <v>32</v>
      </c>
      <c r="D80" s="33"/>
      <c r="E80" s="30"/>
      <c r="F80" s="30">
        <v>4520</v>
      </c>
      <c r="G80" s="30">
        <v>4520</v>
      </c>
      <c r="H80" s="30">
        <v>445</v>
      </c>
      <c r="I80" s="62"/>
    </row>
    <row r="81" spans="1:9" ht="12.75">
      <c r="A81" s="25"/>
      <c r="B81" s="37" t="s">
        <v>33</v>
      </c>
      <c r="C81" s="29" t="s">
        <v>34</v>
      </c>
      <c r="D81" s="33"/>
      <c r="E81" s="30"/>
      <c r="F81" s="30">
        <v>10983</v>
      </c>
      <c r="G81" s="30">
        <v>10983</v>
      </c>
      <c r="H81" s="30">
        <v>444</v>
      </c>
      <c r="I81" s="62"/>
    </row>
    <row r="82" spans="1:9" ht="12.75">
      <c r="A82" s="25"/>
      <c r="B82" s="37" t="s">
        <v>35</v>
      </c>
      <c r="C82" s="29" t="s">
        <v>36</v>
      </c>
      <c r="D82" s="33"/>
      <c r="E82" s="30"/>
      <c r="F82" s="30">
        <v>15871</v>
      </c>
      <c r="G82" s="30">
        <v>15871</v>
      </c>
      <c r="H82" s="30">
        <v>1731</v>
      </c>
      <c r="I82" s="62"/>
    </row>
    <row r="83" spans="1:9" ht="12.75">
      <c r="A83" s="25"/>
      <c r="B83" s="37" t="s">
        <v>37</v>
      </c>
      <c r="C83" s="29" t="s">
        <v>38</v>
      </c>
      <c r="D83" s="33"/>
      <c r="E83" s="30"/>
      <c r="F83" s="30"/>
      <c r="G83" s="30"/>
      <c r="H83" s="30"/>
      <c r="I83" s="62"/>
    </row>
    <row r="84" spans="1:9" ht="12.75">
      <c r="A84" s="25"/>
      <c r="B84" s="37" t="s">
        <v>39</v>
      </c>
      <c r="C84" s="29" t="s">
        <v>40</v>
      </c>
      <c r="D84" s="33"/>
      <c r="E84" s="30"/>
      <c r="F84" s="30">
        <v>1185</v>
      </c>
      <c r="G84" s="30">
        <v>1185</v>
      </c>
      <c r="H84" s="30">
        <v>48</v>
      </c>
      <c r="I84" s="62"/>
    </row>
    <row r="85" spans="1:9" ht="12.75">
      <c r="A85" s="25"/>
      <c r="B85" s="37" t="s">
        <v>41</v>
      </c>
      <c r="C85" s="29" t="s">
        <v>42</v>
      </c>
      <c r="D85" s="33"/>
      <c r="E85" s="30"/>
      <c r="F85" s="30"/>
      <c r="G85" s="30"/>
      <c r="H85" s="30"/>
      <c r="I85" s="62"/>
    </row>
    <row r="86" spans="1:9" ht="12.75" customHeight="1" hidden="1">
      <c r="A86" s="25"/>
      <c r="B86" s="37" t="s">
        <v>43</v>
      </c>
      <c r="C86" s="29" t="s">
        <v>44</v>
      </c>
      <c r="D86" s="33"/>
      <c r="E86" s="30"/>
      <c r="F86" s="30"/>
      <c r="G86" s="30"/>
      <c r="H86" s="30"/>
      <c r="I86" s="62"/>
    </row>
    <row r="87" spans="1:9" ht="12.75" customHeight="1" hidden="1">
      <c r="A87" s="25"/>
      <c r="B87" s="37" t="s">
        <v>45</v>
      </c>
      <c r="C87" s="29" t="s">
        <v>46</v>
      </c>
      <c r="D87" s="33"/>
      <c r="E87" s="30"/>
      <c r="F87" s="30"/>
      <c r="G87" s="30"/>
      <c r="H87" s="30"/>
      <c r="I87" s="62"/>
    </row>
    <row r="88" spans="1:9" ht="12.75">
      <c r="A88" s="25"/>
      <c r="B88" s="37" t="s">
        <v>47</v>
      </c>
      <c r="C88" s="29" t="s">
        <v>48</v>
      </c>
      <c r="D88" s="33"/>
      <c r="E88" s="30"/>
      <c r="F88" s="30">
        <v>100</v>
      </c>
      <c r="G88" s="30">
        <v>100</v>
      </c>
      <c r="H88" s="30">
        <v>0</v>
      </c>
      <c r="I88" s="62"/>
    </row>
    <row r="89" spans="1:9" ht="12.75" customHeight="1" hidden="1">
      <c r="A89" s="25"/>
      <c r="B89" s="45"/>
      <c r="C89" s="26"/>
      <c r="D89" s="27"/>
      <c r="E89" s="28"/>
      <c r="F89" s="28"/>
      <c r="G89" s="28"/>
      <c r="H89" s="28"/>
      <c r="I89" s="2"/>
    </row>
    <row r="90" spans="1:9" ht="12.75">
      <c r="A90" s="25"/>
      <c r="B90" s="45" t="s">
        <v>53</v>
      </c>
      <c r="C90" s="26"/>
      <c r="D90" s="26"/>
      <c r="E90" s="28"/>
      <c r="F90" s="28"/>
      <c r="G90" s="28"/>
      <c r="H90" s="28"/>
      <c r="I90" s="2"/>
    </row>
    <row r="91" spans="1:8" ht="12.75">
      <c r="A91" s="25"/>
      <c r="B91" s="37" t="s">
        <v>54</v>
      </c>
      <c r="C91" s="26" t="s">
        <v>55</v>
      </c>
      <c r="D91" s="26"/>
      <c r="E91" s="28"/>
      <c r="F91" s="30">
        <v>77406</v>
      </c>
      <c r="G91" s="70">
        <v>77406</v>
      </c>
      <c r="H91" s="70">
        <v>69684</v>
      </c>
    </row>
    <row r="92" spans="1:8" ht="12.75" customHeight="1" hidden="1">
      <c r="A92" s="25"/>
      <c r="B92" s="37" t="s">
        <v>57</v>
      </c>
      <c r="C92" s="26" t="s">
        <v>56</v>
      </c>
      <c r="D92" s="31"/>
      <c r="E92" s="30"/>
      <c r="F92" s="30"/>
      <c r="G92" s="30"/>
      <c r="H92" s="30"/>
    </row>
    <row r="93" spans="1:8" ht="12.75" customHeight="1" hidden="1">
      <c r="A93" s="25"/>
      <c r="B93" s="48"/>
      <c r="C93" s="26"/>
      <c r="D93" s="29"/>
      <c r="E93" s="28"/>
      <c r="F93" s="30"/>
      <c r="G93" s="28"/>
      <c r="H93" s="28"/>
    </row>
    <row r="94" spans="1:8" ht="12.75">
      <c r="A94" s="25"/>
      <c r="B94" s="45" t="s">
        <v>58</v>
      </c>
      <c r="C94" s="31"/>
      <c r="D94" s="28"/>
      <c r="E94" s="28"/>
      <c r="F94" s="28">
        <v>77406</v>
      </c>
      <c r="G94" s="28">
        <v>77406</v>
      </c>
      <c r="H94" s="28">
        <v>69684</v>
      </c>
    </row>
    <row r="95" spans="1:8" ht="12.75">
      <c r="A95" s="25"/>
      <c r="B95" s="45" t="s">
        <v>84</v>
      </c>
      <c r="C95" s="31" t="s">
        <v>82</v>
      </c>
      <c r="D95" s="28"/>
      <c r="E95" s="28"/>
      <c r="F95" s="28">
        <v>0</v>
      </c>
      <c r="G95" s="28">
        <v>0</v>
      </c>
      <c r="H95" s="28">
        <v>0</v>
      </c>
    </row>
    <row r="96" spans="1:8" ht="12.75">
      <c r="A96" s="25"/>
      <c r="B96" s="45" t="s">
        <v>65</v>
      </c>
      <c r="C96" s="26" t="s">
        <v>49</v>
      </c>
      <c r="D96" s="28"/>
      <c r="E96" s="28"/>
      <c r="F96" s="28">
        <f>SUM(F75+F70+F64+F61+F94+F95)</f>
        <v>354282</v>
      </c>
      <c r="G96" s="28">
        <f>SUM(G75+G70+G64+G61+G95+G94)</f>
        <v>354282</v>
      </c>
      <c r="H96" s="28">
        <f>SUM(H75+H70+H64+H61+H95+H94)</f>
        <v>139761</v>
      </c>
    </row>
    <row r="97" spans="1:8" ht="12.75" customHeight="1" hidden="1">
      <c r="A97" s="25"/>
      <c r="B97" s="3"/>
      <c r="C97" s="26"/>
      <c r="D97" s="26"/>
      <c r="E97" s="28"/>
      <c r="F97" s="28"/>
      <c r="G97" s="28"/>
      <c r="H97" s="28"/>
    </row>
    <row r="98" spans="1:8" ht="12.75" customHeight="1" hidden="1">
      <c r="A98" s="25"/>
      <c r="B98" s="3"/>
      <c r="C98" s="26"/>
      <c r="D98" s="26"/>
      <c r="E98" s="28"/>
      <c r="F98" s="28"/>
      <c r="G98" s="28"/>
      <c r="H98" s="28"/>
    </row>
    <row r="99" spans="1:8" ht="12.75" customHeight="1" hidden="1">
      <c r="A99" s="25"/>
      <c r="B99" s="3"/>
      <c r="C99" s="34"/>
      <c r="D99" s="34"/>
      <c r="E99" s="35"/>
      <c r="F99" s="35"/>
      <c r="G99" s="35"/>
      <c r="H99" s="35"/>
    </row>
    <row r="100" spans="1:8" ht="12.75">
      <c r="A100" s="39"/>
      <c r="B100" s="49" t="s">
        <v>109</v>
      </c>
      <c r="C100" s="81" t="s">
        <v>82</v>
      </c>
      <c r="D100" s="40"/>
      <c r="E100" s="41"/>
      <c r="F100" s="41"/>
      <c r="G100" s="73"/>
      <c r="H100" s="73">
        <v>26429</v>
      </c>
    </row>
    <row r="101" spans="1:8" ht="12.75">
      <c r="A101" s="39"/>
      <c r="B101" s="49" t="s">
        <v>113</v>
      </c>
      <c r="C101" s="81" t="s">
        <v>83</v>
      </c>
      <c r="D101" s="40"/>
      <c r="E101" s="41"/>
      <c r="F101" s="41"/>
      <c r="G101" s="73"/>
      <c r="H101" s="73">
        <v>0</v>
      </c>
    </row>
    <row r="104" spans="2:8" ht="12.75">
      <c r="B104" s="85" t="s">
        <v>80</v>
      </c>
      <c r="C104" s="85"/>
      <c r="D104" s="85"/>
      <c r="E104" s="85"/>
      <c r="F104" s="85"/>
      <c r="G104" s="85"/>
      <c r="H104" s="85"/>
    </row>
    <row r="105" spans="2:8" ht="12.75">
      <c r="B105" s="85" t="s">
        <v>94</v>
      </c>
      <c r="C105" s="85"/>
      <c r="D105" s="85"/>
      <c r="E105" s="85"/>
      <c r="F105" s="85"/>
      <c r="G105" s="85"/>
      <c r="H105" s="85"/>
    </row>
  </sheetData>
  <sheetProtection/>
  <mergeCells count="11">
    <mergeCell ref="B10:B11"/>
    <mergeCell ref="B105:H105"/>
    <mergeCell ref="B104:H104"/>
    <mergeCell ref="B6:H6"/>
    <mergeCell ref="B7:H7"/>
    <mergeCell ref="B8:H8"/>
    <mergeCell ref="G1:H1"/>
    <mergeCell ref="B2:I2"/>
    <mergeCell ref="B3:I3"/>
    <mergeCell ref="B4:I4"/>
    <mergeCell ref="C9:C11"/>
  </mergeCells>
  <printOptions/>
  <pageMargins left="0.1968503937007874" right="0.1968503937007874" top="0.1968503937007874" bottom="0.3149606299212598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-(Dr. Diet Mountain Dew)-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2018-10-11T08:58:30Z</cp:lastPrinted>
  <dcterms:created xsi:type="dcterms:W3CDTF">2007-03-16T01:18:53Z</dcterms:created>
  <dcterms:modified xsi:type="dcterms:W3CDTF">2021-11-24T09:49:17Z</dcterms:modified>
  <cp:category/>
  <cp:version/>
  <cp:contentType/>
  <cp:contentStatus/>
</cp:coreProperties>
</file>